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alte chestii\buliga\"/>
    </mc:Choice>
  </mc:AlternateContent>
  <xr:revisionPtr revIDLastSave="0" documentId="8_{CE4EB15C-990D-4DB7-9ECE-7D799A5F3944}" xr6:coauthVersionLast="47" xr6:coauthVersionMax="47" xr10:uidLastSave="{00000000-0000-0000-0000-000000000000}"/>
  <bookViews>
    <workbookView xWindow="-120" yWindow="-120" windowWidth="19440" windowHeight="15000" xr2:uid="{0E89E810-52BA-4770-9EAE-9918E342B4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F59" i="1" l="1"/>
  <c r="F53" i="1"/>
  <c r="F51" i="1"/>
  <c r="F49" i="1"/>
  <c r="F47" i="1"/>
  <c r="F45" i="1"/>
  <c r="F43" i="1"/>
  <c r="F41" i="1"/>
  <c r="F39" i="1"/>
  <c r="F37" i="1"/>
  <c r="F35" i="1"/>
  <c r="F31" i="1"/>
  <c r="F29" i="1"/>
  <c r="F27" i="1"/>
  <c r="F25" i="1"/>
  <c r="F23" i="1"/>
  <c r="X21" i="1"/>
</calcChain>
</file>

<file path=xl/sharedStrings.xml><?xml version="1.0" encoding="utf-8"?>
<sst xmlns="http://schemas.openxmlformats.org/spreadsheetml/2006/main" count="207" uniqueCount="104">
  <si>
    <t>Anexa 1</t>
  </si>
  <si>
    <t>Aprob,</t>
  </si>
  <si>
    <t>Director general,</t>
  </si>
  <si>
    <t>Dorin Ioan Sumedrea</t>
  </si>
  <si>
    <t xml:space="preserve">Aviz, </t>
  </si>
  <si>
    <t>Denumire Compartiment</t>
  </si>
  <si>
    <t>Responsabil</t>
  </si>
  <si>
    <t>Nr. crt</t>
  </si>
  <si>
    <t>Denumire (obiectul contractului de achiziție publică/acordului cadru)</t>
  </si>
  <si>
    <t>Cod CPV</t>
  </si>
  <si>
    <t>UM</t>
  </si>
  <si>
    <t>Cant.</t>
  </si>
  <si>
    <t>Val. totală estimată fara TVA in Lei</t>
  </si>
  <si>
    <t>Sursa de finanțare</t>
  </si>
  <si>
    <t>Sursa de finantare</t>
  </si>
  <si>
    <t>Data estimata pentru initiere</t>
  </si>
  <si>
    <t>Data estimata pentru finalizare</t>
  </si>
  <si>
    <t>Modalitatea de derulare a procedurii de atribuire</t>
  </si>
  <si>
    <t>Persoana responsabila cu aplicarea procedurii de atribuire</t>
  </si>
  <si>
    <t>ADER</t>
  </si>
  <si>
    <t>5 PCCDI</t>
  </si>
  <si>
    <t>6 PCCDI</t>
  </si>
  <si>
    <t>Nucleu 19.30</t>
  </si>
  <si>
    <t>Subventii ASAS</t>
  </si>
  <si>
    <t>7.5.2.</t>
  </si>
  <si>
    <t>7.1.3</t>
  </si>
  <si>
    <t>7.2.3</t>
  </si>
  <si>
    <t>7.1.4</t>
  </si>
  <si>
    <t>7.2.6.</t>
  </si>
  <si>
    <t>7.2.1.</t>
  </si>
  <si>
    <t>7.3.15</t>
  </si>
  <si>
    <t>25.1.3</t>
  </si>
  <si>
    <t>25.4.2</t>
  </si>
  <si>
    <t>P1</t>
  </si>
  <si>
    <t>P2</t>
  </si>
  <si>
    <t>P3</t>
  </si>
  <si>
    <t>P4</t>
  </si>
  <si>
    <t>PS212</t>
  </si>
  <si>
    <t>online/offline</t>
  </si>
  <si>
    <t>Articol bugetar 10.02.06</t>
  </si>
  <si>
    <t>Tichete de vacanta</t>
  </si>
  <si>
    <t>79823000-9</t>
  </si>
  <si>
    <t>Buget de Stat</t>
  </si>
  <si>
    <t>ianuarie</t>
  </si>
  <si>
    <t>decembrie</t>
  </si>
  <si>
    <t>online</t>
  </si>
  <si>
    <t>Alin Tudan</t>
  </si>
  <si>
    <t>Materiale pentru curatenie</t>
  </si>
  <si>
    <t>30192700-8</t>
  </si>
  <si>
    <t>66519310-7</t>
  </si>
  <si>
    <t>Furnituri de birou</t>
  </si>
  <si>
    <t>Articol bugetar 20.01.02</t>
  </si>
  <si>
    <t>39831240-0</t>
  </si>
  <si>
    <t>Val. totală estimată cuTVA in Lei</t>
  </si>
  <si>
    <t>Articol bugetar 20.01.03</t>
  </si>
  <si>
    <t>Incalzit, iluminat si forta motrica</t>
  </si>
  <si>
    <t>09310000-5
09123000-7</t>
  </si>
  <si>
    <t>Articol bugetar 20.01.04</t>
  </si>
  <si>
    <t>Servicii de salubritate</t>
  </si>
  <si>
    <t>90511200-4</t>
  </si>
  <si>
    <t>Articol bugetar 20.01.05</t>
  </si>
  <si>
    <t>Carburanti si lubrifianti</t>
  </si>
  <si>
    <t>09132100-4
09134220-5
09211000-1</t>
  </si>
  <si>
    <t>Piese de schimb</t>
  </si>
  <si>
    <t>34300000-0</t>
  </si>
  <si>
    <t>Articol bugetar 20.01.06</t>
  </si>
  <si>
    <t>Servicii postale, telecomunicatii, radio, tv, internet</t>
  </si>
  <si>
    <t>64110000-0</t>
  </si>
  <si>
    <t>Articol bugetar 20.01.08</t>
  </si>
  <si>
    <t>Materiale si prestari de servicii cu caracter functional</t>
  </si>
  <si>
    <t>24451000-0
24440000-0
24453000-4</t>
  </si>
  <si>
    <t>Articol bugetar 20.01.09</t>
  </si>
  <si>
    <t>Articol bugetar 20.01.30</t>
  </si>
  <si>
    <t>Alte bunuri si servicii pentru intretinere si functionare</t>
  </si>
  <si>
    <t>43323000-3
44423000-1
85147000-1
79823000-9
45453000-7</t>
  </si>
  <si>
    <t>Articol bugetar 20.05</t>
  </si>
  <si>
    <t>Bunuri de natura obiectelor de inventar</t>
  </si>
  <si>
    <t>32420000-3
42964000-1
44192000-2
44621200-1</t>
  </si>
  <si>
    <t>Articol bugetar 20.06</t>
  </si>
  <si>
    <t>Deplasari</t>
  </si>
  <si>
    <t>60420000-8</t>
  </si>
  <si>
    <t>Articol bugetar 20.09</t>
  </si>
  <si>
    <t>Materiale de laborator</t>
  </si>
  <si>
    <t>Articol bugetar 20.10</t>
  </si>
  <si>
    <t>Cercetare-dezvoltare</t>
  </si>
  <si>
    <t>Carti, publicatii</t>
  </si>
  <si>
    <t>79970000-4</t>
  </si>
  <si>
    <t>Articol bugetar 20.11</t>
  </si>
  <si>
    <t>Consultanta si expertiza</t>
  </si>
  <si>
    <t>Articol bugetar 20.12</t>
  </si>
  <si>
    <t>Pregatire profesionala</t>
  </si>
  <si>
    <t>Articol bugetar 20.14</t>
  </si>
  <si>
    <t>80530000-8</t>
  </si>
  <si>
    <t>Protectia muncii</t>
  </si>
  <si>
    <t>71317000-3</t>
  </si>
  <si>
    <t>Masini, echipamente si mijloace de transport</t>
  </si>
  <si>
    <t>16000000-5</t>
  </si>
  <si>
    <t>Articol bugetar 71.01.02</t>
  </si>
  <si>
    <t>Articol bugetar 20.01.01</t>
  </si>
  <si>
    <t>Transport</t>
  </si>
  <si>
    <t>60140000-</t>
  </si>
  <si>
    <t>Articol bugetar 20.01.07</t>
  </si>
  <si>
    <t>Articol bugetar 20.13</t>
  </si>
  <si>
    <t>PROGRAMUL ANUAL AL ACHIZIȚILOR PUBLICE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</si>
</sst>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6112-107E-4C33-A695-FFB6C83B1E05}">
  <dimension ref="A1:AJ63"/>
  <sheetViews>
    <sheetView tabSelected="1" topLeftCell="A40" workbookViewId="0">
      <selection activeCell="F6" sqref="F6"/>
    </sheetView>
  </sheetViews>
  <sheetFormatPr defaultColWidth="9.140625" defaultRowHeight="18.75" x14ac:dyDescent="0.3"/>
  <cols>
    <col min="1" max="1" width="4.42578125" style="1" customWidth="1"/>
    <col min="2" max="2" width="40.7109375" style="2" customWidth="1"/>
    <col min="3" max="3" width="27" style="3" customWidth="1"/>
    <col min="4" max="5" width="10.28515625" style="1" hidden="1" customWidth="1"/>
    <col min="6" max="6" width="31.5703125" style="1" customWidth="1"/>
    <col min="7" max="23" width="0" style="1" hidden="1" customWidth="1"/>
    <col min="24" max="24" width="23.28515625" style="1" customWidth="1"/>
    <col min="25" max="25" width="28.7109375" style="1" customWidth="1"/>
    <col min="26" max="26" width="20.140625" style="1" customWidth="1"/>
    <col min="27" max="29" width="22.5703125" style="1" customWidth="1"/>
    <col min="30" max="16384" width="9.140625" style="1"/>
  </cols>
  <sheetData>
    <row r="1" spans="1:36" x14ac:dyDescent="0.3">
      <c r="Z1" s="1" t="s">
        <v>0</v>
      </c>
    </row>
    <row r="2" spans="1:36" x14ac:dyDescent="0.3">
      <c r="Z2" s="1" t="s">
        <v>1</v>
      </c>
    </row>
    <row r="3" spans="1:36" x14ac:dyDescent="0.3">
      <c r="Z3" s="1" t="s">
        <v>2</v>
      </c>
    </row>
    <row r="4" spans="1:36" x14ac:dyDescent="0.3">
      <c r="Z4" s="1" t="s">
        <v>3</v>
      </c>
    </row>
    <row r="6" spans="1:36" x14ac:dyDescent="0.3">
      <c r="Z6" s="1" t="s">
        <v>4</v>
      </c>
    </row>
    <row r="7" spans="1:36" x14ac:dyDescent="0.3">
      <c r="Z7" s="1" t="s">
        <v>5</v>
      </c>
    </row>
    <row r="8" spans="1:36" x14ac:dyDescent="0.3">
      <c r="Z8" s="1" t="s">
        <v>6</v>
      </c>
    </row>
    <row r="11" spans="1:36" x14ac:dyDescent="0.3">
      <c r="F11" s="15" t="s">
        <v>103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4" spans="1:36" x14ac:dyDescent="0.3">
      <c r="B14" s="4"/>
      <c r="D14" s="5"/>
      <c r="E14" s="5"/>
    </row>
    <row r="15" spans="1:36" s="7" customFormat="1" x14ac:dyDescent="0.3">
      <c r="A15" s="16" t="s">
        <v>7</v>
      </c>
      <c r="B15" s="19" t="s">
        <v>8</v>
      </c>
      <c r="C15" s="19" t="s">
        <v>9</v>
      </c>
      <c r="D15" s="16" t="s">
        <v>10</v>
      </c>
      <c r="E15" s="16" t="s">
        <v>11</v>
      </c>
      <c r="F15" s="16" t="s">
        <v>12</v>
      </c>
      <c r="G15" s="19" t="s">
        <v>13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6" t="s">
        <v>53</v>
      </c>
      <c r="Y15" s="16" t="s">
        <v>14</v>
      </c>
      <c r="Z15" s="16" t="s">
        <v>15</v>
      </c>
      <c r="AA15" s="16" t="s">
        <v>16</v>
      </c>
      <c r="AB15" s="16" t="s">
        <v>17</v>
      </c>
      <c r="AC15" s="16" t="s">
        <v>18</v>
      </c>
      <c r="AJ15" s="16"/>
    </row>
    <row r="16" spans="1:36" s="7" customFormat="1" x14ac:dyDescent="0.3">
      <c r="A16" s="17"/>
      <c r="B16" s="19"/>
      <c r="C16" s="19"/>
      <c r="D16" s="17"/>
      <c r="E16" s="17"/>
      <c r="F16" s="17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7"/>
      <c r="Y16" s="17"/>
      <c r="Z16" s="17"/>
      <c r="AA16" s="17"/>
      <c r="AB16" s="17"/>
      <c r="AC16" s="17"/>
      <c r="AJ16" s="17"/>
    </row>
    <row r="17" spans="1:36" s="7" customFormat="1" x14ac:dyDescent="0.3">
      <c r="A17" s="17"/>
      <c r="B17" s="19"/>
      <c r="C17" s="19"/>
      <c r="D17" s="17"/>
      <c r="E17" s="17"/>
      <c r="F17" s="17"/>
      <c r="G17" s="6" t="s">
        <v>19</v>
      </c>
      <c r="H17" s="6" t="s">
        <v>19</v>
      </c>
      <c r="I17" s="6" t="s">
        <v>19</v>
      </c>
      <c r="J17" s="6" t="s">
        <v>19</v>
      </c>
      <c r="K17" s="6" t="s">
        <v>19</v>
      </c>
      <c r="L17" s="6" t="s">
        <v>19</v>
      </c>
      <c r="M17" s="6" t="s">
        <v>19</v>
      </c>
      <c r="N17" s="6" t="s">
        <v>19</v>
      </c>
      <c r="O17" s="6" t="s">
        <v>19</v>
      </c>
      <c r="P17" s="16" t="s">
        <v>20</v>
      </c>
      <c r="Q17" s="20" t="s">
        <v>21</v>
      </c>
      <c r="R17" s="21"/>
      <c r="S17" s="21"/>
      <c r="T17" s="22"/>
      <c r="U17" s="8"/>
      <c r="V17" s="19" t="s">
        <v>22</v>
      </c>
      <c r="W17" s="16" t="s">
        <v>23</v>
      </c>
      <c r="X17" s="17"/>
      <c r="Y17" s="17"/>
      <c r="Z17" s="17"/>
      <c r="AA17" s="17"/>
      <c r="AB17" s="18"/>
      <c r="AC17" s="17"/>
      <c r="AJ17" s="18"/>
    </row>
    <row r="18" spans="1:36" s="7" customFormat="1" x14ac:dyDescent="0.3">
      <c r="A18" s="17"/>
      <c r="B18" s="19"/>
      <c r="C18" s="19"/>
      <c r="D18" s="17"/>
      <c r="E18" s="17"/>
      <c r="F18" s="17"/>
      <c r="G18" s="16" t="s">
        <v>24</v>
      </c>
      <c r="H18" s="16" t="s">
        <v>25</v>
      </c>
      <c r="I18" s="16" t="s">
        <v>26</v>
      </c>
      <c r="J18" s="16" t="s">
        <v>27</v>
      </c>
      <c r="K18" s="16" t="s">
        <v>28</v>
      </c>
      <c r="L18" s="16" t="s">
        <v>29</v>
      </c>
      <c r="M18" s="16" t="s">
        <v>30</v>
      </c>
      <c r="N18" s="16" t="s">
        <v>31</v>
      </c>
      <c r="O18" s="16" t="s">
        <v>32</v>
      </c>
      <c r="P18" s="17"/>
      <c r="Q18" s="16" t="s">
        <v>33</v>
      </c>
      <c r="R18" s="16" t="s">
        <v>34</v>
      </c>
      <c r="S18" s="16" t="s">
        <v>35</v>
      </c>
      <c r="T18" s="16" t="s">
        <v>36</v>
      </c>
      <c r="U18" s="16" t="s">
        <v>37</v>
      </c>
      <c r="V18" s="19"/>
      <c r="W18" s="17"/>
      <c r="X18" s="17"/>
      <c r="Y18" s="17"/>
      <c r="Z18" s="17"/>
      <c r="AA18" s="17"/>
      <c r="AB18" s="16" t="s">
        <v>38</v>
      </c>
      <c r="AC18" s="17"/>
      <c r="AJ18" s="16"/>
    </row>
    <row r="19" spans="1:36" s="7" customFormat="1" x14ac:dyDescent="0.3">
      <c r="A19" s="18"/>
      <c r="B19" s="19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8"/>
      <c r="X19" s="18"/>
      <c r="Y19" s="18"/>
      <c r="Z19" s="18"/>
      <c r="AA19" s="18"/>
      <c r="AB19" s="18"/>
      <c r="AC19" s="18"/>
      <c r="AJ19" s="18"/>
    </row>
    <row r="20" spans="1:36" x14ac:dyDescent="0.3">
      <c r="A20" s="9"/>
      <c r="B20" s="20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2"/>
    </row>
    <row r="21" spans="1:36" x14ac:dyDescent="0.3">
      <c r="A21" s="10">
        <v>1</v>
      </c>
      <c r="B21" s="11" t="s">
        <v>40</v>
      </c>
      <c r="C21" s="11" t="s">
        <v>41</v>
      </c>
      <c r="D21" s="11"/>
      <c r="E21" s="11"/>
      <c r="F21" s="11">
        <v>111800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>
        <f>F21*1.19</f>
        <v>133042</v>
      </c>
      <c r="Y21" s="11" t="s">
        <v>42</v>
      </c>
      <c r="Z21" s="11" t="s">
        <v>43</v>
      </c>
      <c r="AA21" s="11" t="s">
        <v>44</v>
      </c>
      <c r="AB21" s="11" t="s">
        <v>45</v>
      </c>
      <c r="AC21" s="11" t="s">
        <v>46</v>
      </c>
    </row>
    <row r="22" spans="1:36" x14ac:dyDescent="0.3">
      <c r="A22" s="10"/>
      <c r="B22" s="20" t="s">
        <v>98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/>
    </row>
    <row r="23" spans="1:36" x14ac:dyDescent="0.3">
      <c r="A23" s="10">
        <v>2</v>
      </c>
      <c r="B23" s="11" t="s">
        <v>50</v>
      </c>
      <c r="C23" s="11" t="s">
        <v>48</v>
      </c>
      <c r="D23" s="11"/>
      <c r="E23" s="11"/>
      <c r="F23" s="14">
        <f>X23/1.19</f>
        <v>16806.722689075632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4">
        <v>20000</v>
      </c>
      <c r="Y23" s="11" t="s">
        <v>42</v>
      </c>
      <c r="Z23" s="11" t="s">
        <v>43</v>
      </c>
      <c r="AA23" s="11" t="s">
        <v>44</v>
      </c>
      <c r="AB23" s="11" t="s">
        <v>45</v>
      </c>
      <c r="AC23" s="11" t="s">
        <v>46</v>
      </c>
    </row>
    <row r="24" spans="1:36" x14ac:dyDescent="0.3">
      <c r="A24" s="10"/>
      <c r="B24" s="20" t="s">
        <v>51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2"/>
    </row>
    <row r="25" spans="1:36" x14ac:dyDescent="0.3">
      <c r="A25" s="10">
        <v>3</v>
      </c>
      <c r="B25" s="11" t="s">
        <v>47</v>
      </c>
      <c r="C25" s="11" t="s">
        <v>52</v>
      </c>
      <c r="D25" s="11"/>
      <c r="E25" s="11"/>
      <c r="F25" s="14">
        <f>X25/1.19</f>
        <v>10084.033613445379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>
        <v>12000</v>
      </c>
      <c r="Y25" s="11" t="s">
        <v>42</v>
      </c>
      <c r="Z25" s="11" t="s">
        <v>43</v>
      </c>
      <c r="AA25" s="11" t="s">
        <v>44</v>
      </c>
      <c r="AB25" s="11" t="s">
        <v>45</v>
      </c>
      <c r="AC25" s="11" t="s">
        <v>46</v>
      </c>
    </row>
    <row r="26" spans="1:36" x14ac:dyDescent="0.3">
      <c r="A26" s="9"/>
      <c r="B26" s="20" t="s">
        <v>54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/>
    </row>
    <row r="27" spans="1:36" ht="37.5" x14ac:dyDescent="0.3">
      <c r="A27" s="10">
        <v>4</v>
      </c>
      <c r="B27" s="11" t="s">
        <v>55</v>
      </c>
      <c r="C27" s="11" t="s">
        <v>56</v>
      </c>
      <c r="D27" s="11"/>
      <c r="E27" s="11"/>
      <c r="F27" s="14">
        <f>X27/1.19</f>
        <v>252100.84033613445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>
        <v>300000</v>
      </c>
      <c r="Y27" s="11" t="s">
        <v>42</v>
      </c>
      <c r="Z27" s="11" t="s">
        <v>43</v>
      </c>
      <c r="AA27" s="11" t="s">
        <v>44</v>
      </c>
      <c r="AB27" s="11" t="s">
        <v>45</v>
      </c>
      <c r="AC27" s="11" t="s">
        <v>46</v>
      </c>
    </row>
    <row r="28" spans="1:36" x14ac:dyDescent="0.3">
      <c r="A28" s="10"/>
      <c r="B28" s="20" t="s">
        <v>57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</row>
    <row r="29" spans="1:36" x14ac:dyDescent="0.3">
      <c r="A29" s="10">
        <v>5</v>
      </c>
      <c r="B29" s="11" t="s">
        <v>58</v>
      </c>
      <c r="C29" s="11" t="s">
        <v>59</v>
      </c>
      <c r="D29" s="11"/>
      <c r="E29" s="11"/>
      <c r="F29" s="14">
        <f>X29/1.19</f>
        <v>8403.361344537816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>
        <v>10000</v>
      </c>
      <c r="Y29" s="11" t="s">
        <v>42</v>
      </c>
      <c r="Z29" s="11" t="s">
        <v>43</v>
      </c>
      <c r="AA29" s="11" t="s">
        <v>44</v>
      </c>
      <c r="AB29" s="11" t="s">
        <v>45</v>
      </c>
      <c r="AC29" s="11" t="s">
        <v>46</v>
      </c>
    </row>
    <row r="30" spans="1:36" x14ac:dyDescent="0.3">
      <c r="A30" s="10"/>
      <c r="B30" s="20" t="s">
        <v>60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2"/>
    </row>
    <row r="31" spans="1:36" ht="56.25" x14ac:dyDescent="0.3">
      <c r="A31" s="10">
        <v>6</v>
      </c>
      <c r="B31" s="11" t="s">
        <v>61</v>
      </c>
      <c r="C31" s="11" t="s">
        <v>62</v>
      </c>
      <c r="D31" s="11"/>
      <c r="E31" s="11"/>
      <c r="F31" s="14">
        <f>X31/1.19</f>
        <v>92436.97478991597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>
        <v>110000</v>
      </c>
      <c r="Y31" s="11" t="s">
        <v>42</v>
      </c>
      <c r="Z31" s="11" t="s">
        <v>43</v>
      </c>
      <c r="AA31" s="11" t="s">
        <v>44</v>
      </c>
      <c r="AB31" s="11" t="s">
        <v>45</v>
      </c>
      <c r="AC31" s="11" t="s">
        <v>46</v>
      </c>
    </row>
    <row r="32" spans="1:36" x14ac:dyDescent="0.3">
      <c r="A32" s="9"/>
      <c r="B32" s="20" t="s">
        <v>65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2"/>
    </row>
    <row r="33" spans="1:29" x14ac:dyDescent="0.3">
      <c r="A33" s="10">
        <v>7</v>
      </c>
      <c r="B33" s="11" t="s">
        <v>63</v>
      </c>
      <c r="C33" s="11" t="s">
        <v>64</v>
      </c>
      <c r="D33" s="11"/>
      <c r="E33" s="11"/>
      <c r="F33" s="14">
        <f>X33/1.19</f>
        <v>54621.848739495799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>
        <v>65000</v>
      </c>
      <c r="Y33" s="11" t="s">
        <v>42</v>
      </c>
      <c r="Z33" s="11" t="s">
        <v>43</v>
      </c>
      <c r="AA33" s="11" t="s">
        <v>44</v>
      </c>
      <c r="AB33" s="11" t="s">
        <v>45</v>
      </c>
      <c r="AC33" s="11" t="s">
        <v>46</v>
      </c>
    </row>
    <row r="34" spans="1:29" x14ac:dyDescent="0.3">
      <c r="A34" s="9"/>
      <c r="B34" s="20" t="s">
        <v>101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</row>
    <row r="35" spans="1:29" x14ac:dyDescent="0.3">
      <c r="A35" s="10">
        <v>8</v>
      </c>
      <c r="B35" s="11" t="s">
        <v>99</v>
      </c>
      <c r="C35" s="11" t="s">
        <v>100</v>
      </c>
      <c r="D35" s="11"/>
      <c r="E35" s="11"/>
      <c r="F35" s="14">
        <f>X35/1.19</f>
        <v>15126.050420168069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4">
        <v>18000</v>
      </c>
      <c r="Y35" s="11" t="s">
        <v>42</v>
      </c>
      <c r="Z35" s="11" t="s">
        <v>43</v>
      </c>
      <c r="AA35" s="11" t="s">
        <v>44</v>
      </c>
      <c r="AB35" s="11" t="s">
        <v>45</v>
      </c>
      <c r="AC35" s="11" t="s">
        <v>46</v>
      </c>
    </row>
    <row r="36" spans="1:29" x14ac:dyDescent="0.3">
      <c r="A36" s="10"/>
      <c r="B36" s="20" t="s">
        <v>68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</row>
    <row r="37" spans="1:29" ht="37.5" x14ac:dyDescent="0.3">
      <c r="A37" s="10">
        <v>9</v>
      </c>
      <c r="B37" s="11" t="s">
        <v>66</v>
      </c>
      <c r="C37" s="11" t="s">
        <v>67</v>
      </c>
      <c r="D37" s="11"/>
      <c r="E37" s="11"/>
      <c r="F37" s="14">
        <f>X37/1.19</f>
        <v>10084.033613445379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>
        <v>12000</v>
      </c>
      <c r="Y37" s="11" t="s">
        <v>42</v>
      </c>
      <c r="Z37" s="11" t="s">
        <v>43</v>
      </c>
      <c r="AA37" s="11" t="s">
        <v>44</v>
      </c>
      <c r="AB37" s="11" t="s">
        <v>45</v>
      </c>
      <c r="AC37" s="11" t="s">
        <v>46</v>
      </c>
    </row>
    <row r="38" spans="1:29" x14ac:dyDescent="0.3">
      <c r="A38" s="10"/>
      <c r="B38" s="20" t="s">
        <v>71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2"/>
    </row>
    <row r="39" spans="1:29" ht="56.25" x14ac:dyDescent="0.3">
      <c r="A39" s="10">
        <v>9</v>
      </c>
      <c r="B39" s="11" t="s">
        <v>69</v>
      </c>
      <c r="C39" s="11" t="s">
        <v>70</v>
      </c>
      <c r="D39" s="11"/>
      <c r="E39" s="11"/>
      <c r="F39" s="14">
        <f>X39/1.19</f>
        <v>164705.88235294117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>
        <v>196000</v>
      </c>
      <c r="Y39" s="11" t="s">
        <v>42</v>
      </c>
      <c r="Z39" s="11" t="s">
        <v>43</v>
      </c>
      <c r="AA39" s="11" t="s">
        <v>44</v>
      </c>
      <c r="AB39" s="11" t="s">
        <v>45</v>
      </c>
      <c r="AC39" s="11" t="s">
        <v>46</v>
      </c>
    </row>
    <row r="40" spans="1:29" x14ac:dyDescent="0.3">
      <c r="A40" s="9"/>
      <c r="B40" s="20" t="s">
        <v>72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2"/>
    </row>
    <row r="41" spans="1:29" ht="93.75" x14ac:dyDescent="0.3">
      <c r="A41" s="10">
        <v>10</v>
      </c>
      <c r="B41" s="11" t="s">
        <v>73</v>
      </c>
      <c r="C41" s="11" t="s">
        <v>74</v>
      </c>
      <c r="D41" s="11"/>
      <c r="E41" s="11"/>
      <c r="F41" s="14">
        <f>X41/1.19</f>
        <v>910084.03361344547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>
        <v>1083000</v>
      </c>
      <c r="Y41" s="11" t="s">
        <v>42</v>
      </c>
      <c r="Z41" s="11" t="s">
        <v>43</v>
      </c>
      <c r="AA41" s="11" t="s">
        <v>44</v>
      </c>
      <c r="AB41" s="11" t="s">
        <v>45</v>
      </c>
      <c r="AC41" s="11" t="s">
        <v>46</v>
      </c>
    </row>
    <row r="42" spans="1:29" x14ac:dyDescent="0.3">
      <c r="A42" s="10"/>
      <c r="B42" s="20" t="s">
        <v>75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2"/>
    </row>
    <row r="43" spans="1:29" ht="75" x14ac:dyDescent="0.3">
      <c r="A43" s="10">
        <v>11</v>
      </c>
      <c r="B43" s="11" t="s">
        <v>76</v>
      </c>
      <c r="C43" s="11" t="s">
        <v>77</v>
      </c>
      <c r="D43" s="11"/>
      <c r="E43" s="11"/>
      <c r="F43" s="14">
        <f>X43/1.19</f>
        <v>30252.100840336137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>
        <v>36000</v>
      </c>
      <c r="Y43" s="11" t="s">
        <v>42</v>
      </c>
      <c r="Z43" s="11" t="s">
        <v>43</v>
      </c>
      <c r="AA43" s="11" t="s">
        <v>44</v>
      </c>
      <c r="AB43" s="11" t="s">
        <v>45</v>
      </c>
      <c r="AC43" s="11" t="s">
        <v>46</v>
      </c>
    </row>
    <row r="44" spans="1:29" x14ac:dyDescent="0.3">
      <c r="A44" s="10"/>
      <c r="B44" s="20" t="s">
        <v>78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/>
    </row>
    <row r="45" spans="1:29" x14ac:dyDescent="0.3">
      <c r="A45" s="10">
        <v>12</v>
      </c>
      <c r="B45" s="11" t="s">
        <v>79</v>
      </c>
      <c r="C45" s="11" t="s">
        <v>80</v>
      </c>
      <c r="D45" s="11"/>
      <c r="E45" s="11"/>
      <c r="F45" s="14">
        <f>X45/1.19</f>
        <v>25210.084033613446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>
        <v>30000</v>
      </c>
      <c r="Y45" s="11" t="s">
        <v>42</v>
      </c>
      <c r="Z45" s="11" t="s">
        <v>43</v>
      </c>
      <c r="AA45" s="11" t="s">
        <v>44</v>
      </c>
      <c r="AB45" s="11" t="s">
        <v>45</v>
      </c>
      <c r="AC45" s="11" t="s">
        <v>46</v>
      </c>
    </row>
    <row r="46" spans="1:29" x14ac:dyDescent="0.3">
      <c r="A46" s="9"/>
      <c r="B46" s="20" t="s">
        <v>81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2"/>
    </row>
    <row r="47" spans="1:29" x14ac:dyDescent="0.3">
      <c r="A47" s="10">
        <v>13</v>
      </c>
      <c r="B47" s="11" t="s">
        <v>82</v>
      </c>
      <c r="C47" s="11">
        <v>3369300</v>
      </c>
      <c r="D47" s="11"/>
      <c r="E47" s="11"/>
      <c r="F47" s="14">
        <f>X47/1.19</f>
        <v>63025.210084033613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4">
        <v>75000</v>
      </c>
      <c r="Y47" s="11" t="s">
        <v>42</v>
      </c>
      <c r="Z47" s="11" t="s">
        <v>43</v>
      </c>
      <c r="AA47" s="11" t="s">
        <v>44</v>
      </c>
      <c r="AB47" s="11" t="s">
        <v>45</v>
      </c>
      <c r="AC47" s="11" t="s">
        <v>46</v>
      </c>
    </row>
    <row r="48" spans="1:29" x14ac:dyDescent="0.3">
      <c r="A48" s="10"/>
      <c r="B48" s="20" t="s">
        <v>83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2"/>
    </row>
    <row r="49" spans="1:29" x14ac:dyDescent="0.3">
      <c r="A49" s="10">
        <v>14</v>
      </c>
      <c r="B49" s="11" t="s">
        <v>84</v>
      </c>
      <c r="C49" s="11"/>
      <c r="D49" s="11"/>
      <c r="E49" s="11"/>
      <c r="F49" s="14">
        <f>X49/1.19</f>
        <v>386554.62184873951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>
        <v>460000</v>
      </c>
      <c r="Y49" s="11" t="s">
        <v>42</v>
      </c>
      <c r="Z49" s="11" t="s">
        <v>43</v>
      </c>
      <c r="AA49" s="11" t="s">
        <v>44</v>
      </c>
      <c r="AB49" s="11" t="s">
        <v>45</v>
      </c>
      <c r="AC49" s="11" t="s">
        <v>46</v>
      </c>
    </row>
    <row r="50" spans="1:29" x14ac:dyDescent="0.3">
      <c r="A50" s="10"/>
      <c r="B50" s="20" t="s">
        <v>87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2"/>
    </row>
    <row r="51" spans="1:29" x14ac:dyDescent="0.3">
      <c r="A51" s="10">
        <v>15</v>
      </c>
      <c r="B51" s="11" t="s">
        <v>85</v>
      </c>
      <c r="C51" s="11" t="s">
        <v>86</v>
      </c>
      <c r="D51" s="11"/>
      <c r="E51" s="11"/>
      <c r="F51" s="14">
        <f>X51/1.19</f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 t="s">
        <v>42</v>
      </c>
      <c r="Z51" s="11" t="s">
        <v>43</v>
      </c>
      <c r="AA51" s="11" t="s">
        <v>44</v>
      </c>
      <c r="AB51" s="11" t="s">
        <v>45</v>
      </c>
      <c r="AC51" s="11" t="s">
        <v>46</v>
      </c>
    </row>
    <row r="52" spans="1:29" x14ac:dyDescent="0.3">
      <c r="A52" s="9"/>
      <c r="B52" s="20" t="s">
        <v>89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2"/>
    </row>
    <row r="53" spans="1:29" x14ac:dyDescent="0.3">
      <c r="A53" s="10">
        <v>16</v>
      </c>
      <c r="B53" s="11" t="s">
        <v>88</v>
      </c>
      <c r="C53" s="11" t="s">
        <v>49</v>
      </c>
      <c r="D53" s="11"/>
      <c r="E53" s="11"/>
      <c r="F53" s="14">
        <f>X53/1.19</f>
        <v>51260.504201680676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>
        <v>61000</v>
      </c>
      <c r="Y53" s="11" t="s">
        <v>42</v>
      </c>
      <c r="Z53" s="11" t="s">
        <v>43</v>
      </c>
      <c r="AA53" s="11" t="s">
        <v>44</v>
      </c>
      <c r="AB53" s="11" t="s">
        <v>45</v>
      </c>
      <c r="AC53" s="11" t="s">
        <v>46</v>
      </c>
    </row>
    <row r="54" spans="1:29" x14ac:dyDescent="0.3">
      <c r="A54" s="10"/>
      <c r="B54" s="20" t="s">
        <v>102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2"/>
    </row>
    <row r="55" spans="1:29" x14ac:dyDescent="0.3">
      <c r="A55" s="10">
        <v>17</v>
      </c>
      <c r="B55" s="11" t="s">
        <v>90</v>
      </c>
      <c r="C55" s="11" t="s">
        <v>92</v>
      </c>
      <c r="D55" s="11"/>
      <c r="E55" s="11"/>
      <c r="F55" s="11">
        <v>3361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>
        <v>5000</v>
      </c>
      <c r="Y55" s="11" t="s">
        <v>42</v>
      </c>
      <c r="Z55" s="11" t="s">
        <v>43</v>
      </c>
      <c r="AA55" s="11" t="s">
        <v>44</v>
      </c>
      <c r="AB55" s="11" t="s">
        <v>45</v>
      </c>
      <c r="AC55" s="11" t="s">
        <v>46</v>
      </c>
    </row>
    <row r="56" spans="1:29" x14ac:dyDescent="0.3">
      <c r="A56" s="10"/>
      <c r="B56" s="20" t="s">
        <v>91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2"/>
    </row>
    <row r="57" spans="1:29" x14ac:dyDescent="0.3">
      <c r="A57" s="10">
        <v>18</v>
      </c>
      <c r="B57" s="11" t="s">
        <v>93</v>
      </c>
      <c r="C57" s="11" t="s">
        <v>94</v>
      </c>
      <c r="D57" s="11"/>
      <c r="E57" s="11"/>
      <c r="F57" s="11">
        <v>8400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>
        <v>22000</v>
      </c>
      <c r="Y57" s="11" t="s">
        <v>42</v>
      </c>
      <c r="Z57" s="11" t="s">
        <v>43</v>
      </c>
      <c r="AA57" s="11" t="s">
        <v>44</v>
      </c>
      <c r="AB57" s="11" t="s">
        <v>45</v>
      </c>
      <c r="AC57" s="11" t="s">
        <v>46</v>
      </c>
    </row>
    <row r="58" spans="1:29" x14ac:dyDescent="0.3">
      <c r="A58" s="9"/>
      <c r="B58" s="20" t="s">
        <v>97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2"/>
    </row>
    <row r="59" spans="1:29" ht="37.5" x14ac:dyDescent="0.3">
      <c r="A59" s="10">
        <v>19</v>
      </c>
      <c r="B59" s="11" t="s">
        <v>95</v>
      </c>
      <c r="C59" s="11" t="s">
        <v>96</v>
      </c>
      <c r="D59" s="11"/>
      <c r="E59" s="11"/>
      <c r="F59" s="14">
        <f>X59/1.19</f>
        <v>477310.92436974793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>
        <v>568000</v>
      </c>
      <c r="Y59" s="11" t="s">
        <v>42</v>
      </c>
      <c r="Z59" s="11" t="s">
        <v>43</v>
      </c>
      <c r="AA59" s="11" t="s">
        <v>44</v>
      </c>
      <c r="AB59" s="11" t="s">
        <v>45</v>
      </c>
      <c r="AC59" s="11" t="s">
        <v>46</v>
      </c>
    </row>
    <row r="60" spans="1:29" x14ac:dyDescent="0.3">
      <c r="A60" s="10"/>
      <c r="B60" s="12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3">
      <c r="A61" s="10"/>
      <c r="B61" s="12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3">
      <c r="A62" s="10"/>
      <c r="B62" s="12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3">
      <c r="A63" s="10"/>
      <c r="B63" s="12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</sheetData>
  <mergeCells count="55">
    <mergeCell ref="B52:AC52"/>
    <mergeCell ref="B54:AC54"/>
    <mergeCell ref="B56:AC56"/>
    <mergeCell ref="B58:AC58"/>
    <mergeCell ref="B50:AC50"/>
    <mergeCell ref="B26:AC26"/>
    <mergeCell ref="B28:AC28"/>
    <mergeCell ref="B30:AC30"/>
    <mergeCell ref="B34:AC34"/>
    <mergeCell ref="B36:AC36"/>
    <mergeCell ref="B38:AC38"/>
    <mergeCell ref="B32:AC32"/>
    <mergeCell ref="B40:AC40"/>
    <mergeCell ref="B42:AC42"/>
    <mergeCell ref="B44:AC44"/>
    <mergeCell ref="B46:AC46"/>
    <mergeCell ref="B48:AC48"/>
    <mergeCell ref="AB18:AB19"/>
    <mergeCell ref="AJ18:AJ19"/>
    <mergeCell ref="B20:AC20"/>
    <mergeCell ref="B22:AC22"/>
    <mergeCell ref="AC15:AC19"/>
    <mergeCell ref="AJ15:AJ17"/>
    <mergeCell ref="P17:P19"/>
    <mergeCell ref="Q17:T17"/>
    <mergeCell ref="V17:V19"/>
    <mergeCell ref="W17:W19"/>
    <mergeCell ref="T18:T19"/>
    <mergeCell ref="B24:AC24"/>
    <mergeCell ref="M18:M19"/>
    <mergeCell ref="N18:N19"/>
    <mergeCell ref="O18:O19"/>
    <mergeCell ref="Q18:Q19"/>
    <mergeCell ref="R18:R19"/>
    <mergeCell ref="S18:S19"/>
    <mergeCell ref="G18:G19"/>
    <mergeCell ref="H18:H19"/>
    <mergeCell ref="I18:I19"/>
    <mergeCell ref="J18:J19"/>
    <mergeCell ref="K18:K19"/>
    <mergeCell ref="L18:L19"/>
    <mergeCell ref="Z15:Z19"/>
    <mergeCell ref="AA15:AA19"/>
    <mergeCell ref="AB15:AB17"/>
    <mergeCell ref="F11:Y11"/>
    <mergeCell ref="A15:A19"/>
    <mergeCell ref="B15:B19"/>
    <mergeCell ref="C15:C19"/>
    <mergeCell ref="D15:D19"/>
    <mergeCell ref="E15:E19"/>
    <mergeCell ref="F15:F19"/>
    <mergeCell ref="G15:W16"/>
    <mergeCell ref="X15:X19"/>
    <mergeCell ref="Y15:Y19"/>
    <mergeCell ref="U18:U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ana</cp:lastModifiedBy>
  <dcterms:created xsi:type="dcterms:W3CDTF">2023-04-11T06:32:14Z</dcterms:created>
  <dcterms:modified xsi:type="dcterms:W3CDTF">2025-08-04T08:43:06Z</dcterms:modified>
</cp:coreProperties>
</file>